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DIY\lr_phono\PCB_Module\"/>
    </mc:Choice>
  </mc:AlternateContent>
  <bookViews>
    <workbookView xWindow="0" yWindow="0" windowWidth="46080" windowHeight="21552"/>
  </bookViews>
  <sheets>
    <sheet name="lr_phono_module" sheetId="1" r:id="rId1"/>
  </sheets>
  <definedNames>
    <definedName name="_xlnm.Print_Area" localSheetId="0">lr_phono_module!$A$1:$I$25</definedName>
  </definedNames>
  <calcPr calcId="152511"/>
</workbook>
</file>

<file path=xl/calcChain.xml><?xml version="1.0" encoding="utf-8"?>
<calcChain xmlns="http://schemas.openxmlformats.org/spreadsheetml/2006/main">
  <c r="I23" i="1" l="1"/>
  <c r="I5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I3" i="1"/>
  <c r="I2" i="1"/>
  <c r="I25" i="1" l="1"/>
</calcChain>
</file>

<file path=xl/sharedStrings.xml><?xml version="1.0" encoding="utf-8"?>
<sst xmlns="http://schemas.openxmlformats.org/spreadsheetml/2006/main" count="141" uniqueCount="107">
  <si>
    <t>Qty</t>
  </si>
  <si>
    <t>Parts</t>
  </si>
  <si>
    <t>C8, C10, C11, C12, C15, C16, C19, C20</t>
  </si>
  <si>
    <t>R17, R19</t>
  </si>
  <si>
    <t>R12, R13</t>
  </si>
  <si>
    <t>R6, R10, R11, R14, R24, R26, R29, R30</t>
  </si>
  <si>
    <t>R27, R28</t>
  </si>
  <si>
    <t>C3, C6</t>
  </si>
  <si>
    <t>R5, R7</t>
  </si>
  <si>
    <t>R15, R18</t>
  </si>
  <si>
    <t>C2, C4</t>
  </si>
  <si>
    <t>R3, R4</t>
  </si>
  <si>
    <t>20SEP22M</t>
  </si>
  <si>
    <t>C7, C9, C13, C14, C17, C18, C21, C22</t>
  </si>
  <si>
    <t>R16, R20</t>
  </si>
  <si>
    <t>R8, R9</t>
  </si>
  <si>
    <t>R21, R22</t>
  </si>
  <si>
    <t>R23, R25</t>
  </si>
  <si>
    <t>L1, L2</t>
  </si>
  <si>
    <t>R1, R2</t>
  </si>
  <si>
    <t>C1, C5</t>
  </si>
  <si>
    <t>U1, U2, U3, U4</t>
  </si>
  <si>
    <t>CM-2251-1</t>
  </si>
  <si>
    <t>L3, L4, L5, L6</t>
  </si>
  <si>
    <t>EG1271</t>
  </si>
  <si>
    <t>SW1</t>
  </si>
  <si>
    <t>Description</t>
  </si>
  <si>
    <t>Manufacturer</t>
  </si>
  <si>
    <t>Mfg PN</t>
  </si>
  <si>
    <t>Vendor</t>
  </si>
  <si>
    <t>Vendor PN</t>
  </si>
  <si>
    <t>Cost Ea</t>
  </si>
  <si>
    <t>Cost Ext</t>
  </si>
  <si>
    <t>Resistor 1.40k 1/4W 1%</t>
  </si>
  <si>
    <t>Resistor 1.58k 1/4W 1%</t>
  </si>
  <si>
    <t>Resistor 10 ohm 1/4W</t>
  </si>
  <si>
    <t>Resistor 100 ohm 1/4W 1%</t>
  </si>
  <si>
    <t>Resistor 10k 1/4W 1%</t>
  </si>
  <si>
    <t>Resistor 143 ohm 1/4W 1%</t>
  </si>
  <si>
    <t>Film cap 150pF 5mm LS</t>
  </si>
  <si>
    <t>Resistor 1k 1/4W 1%</t>
  </si>
  <si>
    <t>Cap polymer electrolytic 22uF 20V 6mm dia 2.5mm LS</t>
  </si>
  <si>
    <t>Resistor 20k 1/4W 1%</t>
  </si>
  <si>
    <t>Trimpot 1/4" 20k</t>
  </si>
  <si>
    <t>Resistor 261 ohm 1/4W 1%</t>
  </si>
  <si>
    <t>Resistor 30.1k 1/4W 1%</t>
  </si>
  <si>
    <t>Cap film 5.6uF 22.5mm LS</t>
  </si>
  <si>
    <t>Inductor Cinemag CM-2251-1</t>
  </si>
  <si>
    <t>Cap film 0.1uF 50V 5mm LS</t>
  </si>
  <si>
    <t>Cap electrolytic 1000uF 25V 10mm dia 5mm LS</t>
  </si>
  <si>
    <t>Inductor axial 4.7mH</t>
  </si>
  <si>
    <t>Switch slide DPDT EG1271</t>
  </si>
  <si>
    <t>Wima</t>
  </si>
  <si>
    <t>MKS2C031001A00KSSD</t>
  </si>
  <si>
    <t>Mouser</t>
  </si>
  <si>
    <t>505-MKS2.1/63/10</t>
  </si>
  <si>
    <t>Cinemag</t>
  </si>
  <si>
    <t>Vishay</t>
  </si>
  <si>
    <t>Analog Devices</t>
  </si>
  <si>
    <t>E-Switch</t>
  </si>
  <si>
    <t>Panasonic</t>
  </si>
  <si>
    <t>ECQ-E1565JF</t>
  </si>
  <si>
    <t>667-ECQ-E1565JF</t>
  </si>
  <si>
    <t>FKP2O101501D00JSSD</t>
  </si>
  <si>
    <t>505-FKP2150/1000/5</t>
  </si>
  <si>
    <t>667-20SEP22M</t>
  </si>
  <si>
    <t>Nichicon</t>
  </si>
  <si>
    <t>UVZ1E102MPD</t>
  </si>
  <si>
    <t>647-UVZ1E102MPD</t>
  </si>
  <si>
    <t>Resistor 47k 1/4W 1%</t>
  </si>
  <si>
    <t>RN55D1581FB14</t>
  </si>
  <si>
    <t>71-RN55D-F-1.58K</t>
  </si>
  <si>
    <t>RN55D4702FB14</t>
  </si>
  <si>
    <t>71-RN55D-F-47K</t>
  </si>
  <si>
    <t>RN55D1430FB14</t>
  </si>
  <si>
    <t>71-RN55D-F-143</t>
  </si>
  <si>
    <t>RN55D2002FB14</t>
  </si>
  <si>
    <t>71-RN55D-F-20K</t>
  </si>
  <si>
    <t>RN55D1401FB14</t>
  </si>
  <si>
    <t>71-RN55D-F-1.4K</t>
  </si>
  <si>
    <t>RN55D3012FB14</t>
  </si>
  <si>
    <t>71-RN55D-F-30.1K</t>
  </si>
  <si>
    <t>RN55D1001FB14</t>
  </si>
  <si>
    <t>71-RN55D-F-1.0K</t>
  </si>
  <si>
    <t>RN55D1000FB14</t>
  </si>
  <si>
    <t>71-RN55D-F-100</t>
  </si>
  <si>
    <t>RN55D1002FB14</t>
  </si>
  <si>
    <t>71-RN55D-F-10K</t>
  </si>
  <si>
    <t>RN55D10R0FB14</t>
  </si>
  <si>
    <t>71-RN55D-F-10</t>
  </si>
  <si>
    <t>612-EG1271</t>
  </si>
  <si>
    <t>IC Opamp AD797 DIP8</t>
  </si>
  <si>
    <t>AD797ANZ</t>
  </si>
  <si>
    <t>584-AD797ANZ</t>
  </si>
  <si>
    <t>at U1, U2, U3, U4</t>
  </si>
  <si>
    <t>IC socket DIP8</t>
  </si>
  <si>
    <t>Mill-Max</t>
  </si>
  <si>
    <t>10-44-308-41-001000</t>
  </si>
  <si>
    <t>575-144308</t>
  </si>
  <si>
    <t>BI Technologies</t>
  </si>
  <si>
    <t>64WR20KLF</t>
  </si>
  <si>
    <t>858-64WR20KLF</t>
  </si>
  <si>
    <t>RN55D2610FB14</t>
  </si>
  <si>
    <t>71-RN55D-F-261</t>
  </si>
  <si>
    <t>TDK/EPCOS</t>
  </si>
  <si>
    <t>B82144A2475J</t>
  </si>
  <si>
    <t>871-B82144A2475J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</si>
</sst>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18" fillId="0" borderId="0" xfId="0" applyFont="1"/>
    <xf numFmtId="49" fontId="18" fillId="0" borderId="0" xfId="0" applyNumberFormat="1" applyFont="1"/>
    <xf numFmtId="0" fontId="19" fillId="0" borderId="0" xfId="0" applyFont="1"/>
    <xf numFmtId="49" fontId="19" fillId="0" borderId="0" xfId="0" applyNumberFormat="1" applyFont="1"/>
    <xf numFmtId="164" fontId="19" fillId="0" borderId="0" xfId="1" applyNumberFormat="1" applyFont="1"/>
    <xf numFmtId="44" fontId="19" fillId="0" borderId="0" xfId="1" applyFont="1"/>
    <xf numFmtId="0" fontId="20" fillId="0" borderId="0" xfId="0" applyFont="1" applyAlignment="1">
      <alignment horizontal="left" vertical="center" wrapText="1"/>
    </xf>
    <xf numFmtId="0" fontId="2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zoomScale="115" zoomScaleNormal="115" workbookViewId="0">
      <selection activeCell="H8" sqref="H8"/>
    </sheetView>
  </sheetViews>
  <sheetFormatPr defaultRowHeight="14.4" x14ac:dyDescent="0.3"/>
  <cols>
    <col min="1" max="1" width="3.88671875" bestFit="1" customWidth="1"/>
    <col min="2" max="2" width="32.44140625" customWidth="1"/>
    <col min="3" max="3" width="47" customWidth="1"/>
    <col min="4" max="7" width="22.88671875" customWidth="1"/>
    <col min="8" max="9" width="10" customWidth="1"/>
  </cols>
  <sheetData>
    <row r="1" spans="1:10" s="2" customFormat="1" x14ac:dyDescent="0.3">
      <c r="A1" s="2" t="s">
        <v>0</v>
      </c>
      <c r="B1" s="3" t="s">
        <v>1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  <c r="I1" s="3" t="s">
        <v>32</v>
      </c>
    </row>
    <row r="2" spans="1:10" ht="15.6" customHeight="1" x14ac:dyDescent="0.3">
      <c r="A2" s="4">
        <v>2</v>
      </c>
      <c r="B2" s="5" t="s">
        <v>20</v>
      </c>
      <c r="C2" s="5" t="s">
        <v>46</v>
      </c>
      <c r="D2" s="5" t="s">
        <v>60</v>
      </c>
      <c r="E2" s="4" t="s">
        <v>61</v>
      </c>
      <c r="F2" s="5" t="s">
        <v>54</v>
      </c>
      <c r="G2" s="5" t="s">
        <v>62</v>
      </c>
      <c r="H2" s="6">
        <v>2.76</v>
      </c>
      <c r="I2" s="6">
        <f>H2*A2</f>
        <v>5.52</v>
      </c>
      <c r="J2" s="4"/>
    </row>
    <row r="3" spans="1:10" x14ac:dyDescent="0.3">
      <c r="A3" s="4">
        <v>2</v>
      </c>
      <c r="B3" s="5" t="s">
        <v>10</v>
      </c>
      <c r="C3" s="5" t="s">
        <v>39</v>
      </c>
      <c r="D3" s="5" t="s">
        <v>52</v>
      </c>
      <c r="E3" s="5" t="s">
        <v>63</v>
      </c>
      <c r="F3" s="5" t="s">
        <v>54</v>
      </c>
      <c r="G3" s="5" t="s">
        <v>64</v>
      </c>
      <c r="H3" s="6">
        <v>0.3</v>
      </c>
      <c r="I3" s="6">
        <f t="shared" ref="I3:I23" si="0">H3*A3</f>
        <v>0.6</v>
      </c>
      <c r="J3" s="4"/>
    </row>
    <row r="4" spans="1:10" x14ac:dyDescent="0.3">
      <c r="A4" s="4">
        <v>2</v>
      </c>
      <c r="B4" s="5" t="s">
        <v>7</v>
      </c>
      <c r="C4" s="5" t="s">
        <v>49</v>
      </c>
      <c r="D4" s="5" t="s">
        <v>66</v>
      </c>
      <c r="E4" s="4" t="s">
        <v>67</v>
      </c>
      <c r="F4" s="5" t="s">
        <v>54</v>
      </c>
      <c r="G4" s="4" t="s">
        <v>68</v>
      </c>
      <c r="H4" s="7">
        <v>0.36</v>
      </c>
      <c r="I4" s="6">
        <f>H5*A4</f>
        <v>2.02</v>
      </c>
      <c r="J4" s="4"/>
    </row>
    <row r="5" spans="1:10" x14ac:dyDescent="0.3">
      <c r="A5" s="4">
        <v>8</v>
      </c>
      <c r="B5" s="5" t="s">
        <v>13</v>
      </c>
      <c r="C5" s="5" t="s">
        <v>41</v>
      </c>
      <c r="D5" s="5" t="s">
        <v>60</v>
      </c>
      <c r="E5" s="5" t="s">
        <v>12</v>
      </c>
      <c r="F5" s="5" t="s">
        <v>54</v>
      </c>
      <c r="G5" s="5" t="s">
        <v>65</v>
      </c>
      <c r="H5" s="6">
        <v>1.01</v>
      </c>
      <c r="I5" s="6">
        <f t="shared" si="0"/>
        <v>8.08</v>
      </c>
      <c r="J5" s="4"/>
    </row>
    <row r="6" spans="1:10" x14ac:dyDescent="0.3">
      <c r="A6" s="4">
        <v>8</v>
      </c>
      <c r="B6" s="5" t="s">
        <v>2</v>
      </c>
      <c r="C6" s="5" t="s">
        <v>48</v>
      </c>
      <c r="D6" s="5" t="s">
        <v>52</v>
      </c>
      <c r="E6" s="5" t="s">
        <v>53</v>
      </c>
      <c r="F6" s="5" t="s">
        <v>54</v>
      </c>
      <c r="G6" s="5" t="s">
        <v>55</v>
      </c>
      <c r="H6" s="6">
        <v>0.24</v>
      </c>
      <c r="I6" s="6">
        <f t="shared" si="0"/>
        <v>1.92</v>
      </c>
      <c r="J6" s="4"/>
    </row>
    <row r="7" spans="1:10" x14ac:dyDescent="0.3">
      <c r="A7" s="4">
        <v>2</v>
      </c>
      <c r="B7" s="5" t="s">
        <v>18</v>
      </c>
      <c r="C7" s="5" t="s">
        <v>50</v>
      </c>
      <c r="D7" s="5" t="s">
        <v>104</v>
      </c>
      <c r="E7" s="5" t="s">
        <v>105</v>
      </c>
      <c r="F7" s="5" t="s">
        <v>54</v>
      </c>
      <c r="G7" s="5" t="s">
        <v>106</v>
      </c>
      <c r="H7" s="6">
        <v>0.73</v>
      </c>
      <c r="I7" s="6">
        <f t="shared" si="0"/>
        <v>1.46</v>
      </c>
      <c r="J7" s="4"/>
    </row>
    <row r="8" spans="1:10" x14ac:dyDescent="0.3">
      <c r="A8" s="4">
        <v>4</v>
      </c>
      <c r="B8" s="5" t="s">
        <v>23</v>
      </c>
      <c r="C8" s="5" t="s">
        <v>47</v>
      </c>
      <c r="D8" s="5" t="s">
        <v>56</v>
      </c>
      <c r="E8" s="5" t="s">
        <v>22</v>
      </c>
      <c r="F8" s="5" t="s">
        <v>56</v>
      </c>
      <c r="G8" s="5" t="s">
        <v>22</v>
      </c>
      <c r="H8" s="6">
        <v>27.35</v>
      </c>
      <c r="I8" s="6">
        <f t="shared" si="0"/>
        <v>109.4</v>
      </c>
      <c r="J8" s="4"/>
    </row>
    <row r="9" spans="1:10" x14ac:dyDescent="0.3">
      <c r="A9" s="4">
        <v>2</v>
      </c>
      <c r="B9" s="5" t="s">
        <v>19</v>
      </c>
      <c r="C9" s="5" t="s">
        <v>69</v>
      </c>
      <c r="D9" s="5" t="s">
        <v>57</v>
      </c>
      <c r="E9" s="8" t="s">
        <v>72</v>
      </c>
      <c r="F9" s="5" t="s">
        <v>54</v>
      </c>
      <c r="G9" s="9" t="s">
        <v>73</v>
      </c>
      <c r="H9" s="6">
        <v>0.16</v>
      </c>
      <c r="I9" s="6">
        <f t="shared" si="0"/>
        <v>0.32</v>
      </c>
      <c r="J9" s="4"/>
    </row>
    <row r="10" spans="1:10" x14ac:dyDescent="0.3">
      <c r="A10" s="4">
        <v>2</v>
      </c>
      <c r="B10" s="5" t="s">
        <v>4</v>
      </c>
      <c r="C10" s="5" t="s">
        <v>34</v>
      </c>
      <c r="D10" s="5" t="s">
        <v>57</v>
      </c>
      <c r="E10" s="8" t="s">
        <v>70</v>
      </c>
      <c r="F10" s="5" t="s">
        <v>54</v>
      </c>
      <c r="G10" s="9" t="s">
        <v>71</v>
      </c>
      <c r="H10" s="6">
        <v>0.1</v>
      </c>
      <c r="I10" s="6">
        <f t="shared" si="0"/>
        <v>0.2</v>
      </c>
      <c r="J10" s="4"/>
    </row>
    <row r="11" spans="1:10" x14ac:dyDescent="0.3">
      <c r="A11" s="4">
        <v>2</v>
      </c>
      <c r="B11" s="5" t="s">
        <v>9</v>
      </c>
      <c r="C11" s="5" t="s">
        <v>38</v>
      </c>
      <c r="D11" s="5" t="s">
        <v>57</v>
      </c>
      <c r="E11" s="8" t="s">
        <v>74</v>
      </c>
      <c r="F11" s="5" t="s">
        <v>54</v>
      </c>
      <c r="G11" s="9" t="s">
        <v>75</v>
      </c>
      <c r="H11" s="6">
        <v>0.1</v>
      </c>
      <c r="I11" s="6">
        <f t="shared" si="0"/>
        <v>0.2</v>
      </c>
      <c r="J11" s="4"/>
    </row>
    <row r="12" spans="1:10" x14ac:dyDescent="0.3">
      <c r="A12" s="4">
        <v>2</v>
      </c>
      <c r="B12" s="5" t="s">
        <v>14</v>
      </c>
      <c r="C12" s="5" t="s">
        <v>42</v>
      </c>
      <c r="D12" s="5" t="s">
        <v>57</v>
      </c>
      <c r="E12" s="8" t="s">
        <v>76</v>
      </c>
      <c r="F12" s="5" t="s">
        <v>54</v>
      </c>
      <c r="G12" s="9" t="s">
        <v>77</v>
      </c>
      <c r="H12" s="6">
        <v>0.1</v>
      </c>
      <c r="I12" s="6">
        <f t="shared" si="0"/>
        <v>0.2</v>
      </c>
      <c r="J12" s="4"/>
    </row>
    <row r="13" spans="1:10" x14ac:dyDescent="0.3">
      <c r="A13" s="4">
        <v>2</v>
      </c>
      <c r="B13" s="5" t="s">
        <v>3</v>
      </c>
      <c r="C13" s="5" t="s">
        <v>33</v>
      </c>
      <c r="D13" s="5" t="s">
        <v>57</v>
      </c>
      <c r="E13" s="8" t="s">
        <v>78</v>
      </c>
      <c r="F13" s="5" t="s">
        <v>54</v>
      </c>
      <c r="G13" s="9" t="s">
        <v>79</v>
      </c>
      <c r="H13" s="6">
        <v>0.1</v>
      </c>
      <c r="I13" s="6">
        <f t="shared" si="0"/>
        <v>0.2</v>
      </c>
      <c r="J13" s="4"/>
    </row>
    <row r="14" spans="1:10" x14ac:dyDescent="0.3">
      <c r="A14" s="4">
        <v>2</v>
      </c>
      <c r="B14" s="5" t="s">
        <v>16</v>
      </c>
      <c r="C14" s="5" t="s">
        <v>44</v>
      </c>
      <c r="D14" s="5" t="s">
        <v>57</v>
      </c>
      <c r="E14" s="4" t="s">
        <v>102</v>
      </c>
      <c r="F14" s="5" t="s">
        <v>54</v>
      </c>
      <c r="G14" s="4" t="s">
        <v>103</v>
      </c>
      <c r="H14" s="6">
        <v>0.1</v>
      </c>
      <c r="I14" s="6">
        <f t="shared" si="0"/>
        <v>0.2</v>
      </c>
      <c r="J14" s="4"/>
    </row>
    <row r="15" spans="1:10" x14ac:dyDescent="0.3">
      <c r="A15" s="4">
        <v>2</v>
      </c>
      <c r="B15" s="5" t="s">
        <v>17</v>
      </c>
      <c r="C15" s="5" t="s">
        <v>45</v>
      </c>
      <c r="D15" s="5" t="s">
        <v>57</v>
      </c>
      <c r="E15" s="8" t="s">
        <v>80</v>
      </c>
      <c r="F15" s="5" t="s">
        <v>54</v>
      </c>
      <c r="G15" s="9" t="s">
        <v>81</v>
      </c>
      <c r="H15" s="6">
        <v>0.1</v>
      </c>
      <c r="I15" s="6">
        <f t="shared" si="0"/>
        <v>0.2</v>
      </c>
      <c r="J15" s="4"/>
    </row>
    <row r="16" spans="1:10" x14ac:dyDescent="0.3">
      <c r="A16" s="4">
        <v>2</v>
      </c>
      <c r="B16" s="5" t="s">
        <v>6</v>
      </c>
      <c r="C16" s="5" t="s">
        <v>36</v>
      </c>
      <c r="D16" s="5" t="s">
        <v>57</v>
      </c>
      <c r="E16" s="8" t="s">
        <v>84</v>
      </c>
      <c r="F16" s="5" t="s">
        <v>54</v>
      </c>
      <c r="G16" s="9" t="s">
        <v>85</v>
      </c>
      <c r="H16" s="6">
        <v>0.1</v>
      </c>
      <c r="I16" s="6">
        <f t="shared" si="0"/>
        <v>0.2</v>
      </c>
      <c r="J16" s="4"/>
    </row>
    <row r="17" spans="1:10" x14ac:dyDescent="0.3">
      <c r="A17" s="4">
        <v>2</v>
      </c>
      <c r="B17" s="5" t="s">
        <v>11</v>
      </c>
      <c r="C17" s="5" t="s">
        <v>40</v>
      </c>
      <c r="D17" s="5" t="s">
        <v>57</v>
      </c>
      <c r="E17" s="8" t="s">
        <v>82</v>
      </c>
      <c r="F17" s="5" t="s">
        <v>54</v>
      </c>
      <c r="G17" s="9" t="s">
        <v>83</v>
      </c>
      <c r="H17" s="6">
        <v>0.1</v>
      </c>
      <c r="I17" s="6">
        <f t="shared" si="0"/>
        <v>0.2</v>
      </c>
      <c r="J17" s="4"/>
    </row>
    <row r="18" spans="1:10" x14ac:dyDescent="0.3">
      <c r="A18" s="4">
        <v>2</v>
      </c>
      <c r="B18" s="5" t="s">
        <v>8</v>
      </c>
      <c r="C18" s="5" t="s">
        <v>37</v>
      </c>
      <c r="D18" s="5" t="s">
        <v>57</v>
      </c>
      <c r="E18" s="8" t="s">
        <v>86</v>
      </c>
      <c r="F18" s="5" t="s">
        <v>54</v>
      </c>
      <c r="G18" s="9" t="s">
        <v>87</v>
      </c>
      <c r="H18" s="6">
        <v>0.1</v>
      </c>
      <c r="I18" s="6">
        <f t="shared" si="0"/>
        <v>0.2</v>
      </c>
      <c r="J18" s="4"/>
    </row>
    <row r="19" spans="1:10" x14ac:dyDescent="0.3">
      <c r="A19" s="4">
        <v>8</v>
      </c>
      <c r="B19" s="5" t="s">
        <v>5</v>
      </c>
      <c r="C19" s="5" t="s">
        <v>35</v>
      </c>
      <c r="D19" s="5" t="s">
        <v>57</v>
      </c>
      <c r="E19" s="8" t="s">
        <v>88</v>
      </c>
      <c r="F19" s="5" t="s">
        <v>54</v>
      </c>
      <c r="G19" s="9" t="s">
        <v>89</v>
      </c>
      <c r="H19" s="6">
        <v>0.1</v>
      </c>
      <c r="I19" s="6">
        <f t="shared" si="0"/>
        <v>0.8</v>
      </c>
      <c r="J19" s="4"/>
    </row>
    <row r="20" spans="1:10" x14ac:dyDescent="0.3">
      <c r="A20" s="4">
        <v>2</v>
      </c>
      <c r="B20" s="5" t="s">
        <v>15</v>
      </c>
      <c r="C20" s="5" t="s">
        <v>43</v>
      </c>
      <c r="D20" s="5" t="s">
        <v>99</v>
      </c>
      <c r="E20" s="8" t="s">
        <v>100</v>
      </c>
      <c r="F20" s="5" t="s">
        <v>54</v>
      </c>
      <c r="G20" s="9" t="s">
        <v>101</v>
      </c>
      <c r="H20" s="6">
        <v>1.54</v>
      </c>
      <c r="I20" s="6">
        <f t="shared" si="0"/>
        <v>3.08</v>
      </c>
      <c r="J20" s="4"/>
    </row>
    <row r="21" spans="1:10" x14ac:dyDescent="0.3">
      <c r="A21" s="4">
        <v>1</v>
      </c>
      <c r="B21" s="5" t="s">
        <v>25</v>
      </c>
      <c r="C21" s="5" t="s">
        <v>51</v>
      </c>
      <c r="D21" s="5" t="s">
        <v>59</v>
      </c>
      <c r="E21" s="5" t="s">
        <v>24</v>
      </c>
      <c r="F21" s="5" t="s">
        <v>54</v>
      </c>
      <c r="G21" s="9" t="s">
        <v>90</v>
      </c>
      <c r="H21" s="6">
        <v>0.65</v>
      </c>
      <c r="I21" s="6">
        <f t="shared" si="0"/>
        <v>0.65</v>
      </c>
      <c r="J21" s="4"/>
    </row>
    <row r="22" spans="1:10" x14ac:dyDescent="0.3">
      <c r="A22" s="4">
        <v>4</v>
      </c>
      <c r="B22" s="5" t="s">
        <v>21</v>
      </c>
      <c r="C22" s="5" t="s">
        <v>91</v>
      </c>
      <c r="D22" s="5" t="s">
        <v>58</v>
      </c>
      <c r="E22" s="5" t="s">
        <v>92</v>
      </c>
      <c r="F22" s="5" t="s">
        <v>54</v>
      </c>
      <c r="G22" s="9" t="s">
        <v>93</v>
      </c>
      <c r="H22" s="6">
        <v>9.41</v>
      </c>
      <c r="I22" s="6">
        <f t="shared" si="0"/>
        <v>37.64</v>
      </c>
      <c r="J22" s="4"/>
    </row>
    <row r="23" spans="1:10" x14ac:dyDescent="0.3">
      <c r="A23" s="4">
        <v>4</v>
      </c>
      <c r="B23" s="5" t="s">
        <v>94</v>
      </c>
      <c r="C23" s="5" t="s">
        <v>95</v>
      </c>
      <c r="D23" s="5" t="s">
        <v>96</v>
      </c>
      <c r="E23" s="8" t="s">
        <v>97</v>
      </c>
      <c r="F23" s="5" t="s">
        <v>54</v>
      </c>
      <c r="G23" s="9" t="s">
        <v>98</v>
      </c>
      <c r="H23" s="6">
        <v>0.6</v>
      </c>
      <c r="I23" s="6">
        <f t="shared" si="0"/>
        <v>2.4</v>
      </c>
      <c r="J23" s="4"/>
    </row>
    <row r="24" spans="1:10" x14ac:dyDescent="0.3">
      <c r="A24" s="4"/>
      <c r="B24" s="5"/>
      <c r="C24" s="5"/>
      <c r="D24" s="4"/>
      <c r="E24" s="4"/>
      <c r="F24" s="4"/>
      <c r="G24" s="4"/>
      <c r="H24" s="6"/>
      <c r="I24" s="6"/>
      <c r="J24" s="4"/>
    </row>
    <row r="25" spans="1:10" x14ac:dyDescent="0.3">
      <c r="A25" s="4"/>
      <c r="B25" s="4"/>
      <c r="C25" s="4"/>
      <c r="D25" s="4"/>
      <c r="E25" s="4"/>
      <c r="F25" s="4"/>
      <c r="G25" s="4"/>
      <c r="H25" s="6"/>
      <c r="I25" s="6">
        <f>SUM(I2:I23)</f>
        <v>175.68999999999991</v>
      </c>
      <c r="J25" s="4"/>
    </row>
    <row r="26" spans="1:10" x14ac:dyDescent="0.3">
      <c r="A26" s="4"/>
      <c r="B26" s="4"/>
      <c r="C26" s="4"/>
      <c r="D26" s="4"/>
      <c r="E26" s="4"/>
      <c r="F26" s="4"/>
      <c r="G26" s="4"/>
      <c r="H26" s="6"/>
      <c r="I26" s="6"/>
      <c r="J26" s="4"/>
    </row>
    <row r="27" spans="1:10" x14ac:dyDescent="0.3">
      <c r="A27" s="4"/>
      <c r="B27" s="4"/>
      <c r="C27" s="4"/>
      <c r="D27" s="4"/>
      <c r="E27" s="4"/>
      <c r="F27" s="4"/>
      <c r="G27" s="4"/>
      <c r="H27" s="6"/>
      <c r="I27" s="6"/>
      <c r="J27" s="4"/>
    </row>
    <row r="28" spans="1:10" x14ac:dyDescent="0.3">
      <c r="H28" s="1"/>
      <c r="I28" s="1"/>
    </row>
    <row r="29" spans="1:10" x14ac:dyDescent="0.3">
      <c r="H29" s="1"/>
      <c r="I29" s="1"/>
    </row>
    <row r="30" spans="1:10" x14ac:dyDescent="0.3">
      <c r="H30" s="1"/>
      <c r="I30" s="1"/>
    </row>
    <row r="31" spans="1:10" x14ac:dyDescent="0.3">
      <c r="H31" s="1"/>
      <c r="I31" s="1"/>
    </row>
    <row r="32" spans="1:10" x14ac:dyDescent="0.3">
      <c r="H32" s="1"/>
      <c r="I32" s="1"/>
    </row>
    <row r="33" spans="8:9" x14ac:dyDescent="0.3">
      <c r="H33" s="1"/>
      <c r="I33" s="1"/>
    </row>
    <row r="34" spans="8:9" x14ac:dyDescent="0.3">
      <c r="H34" s="1"/>
      <c r="I34" s="1"/>
    </row>
    <row r="35" spans="8:9" x14ac:dyDescent="0.3">
      <c r="H35" s="1"/>
      <c r="I35" s="1"/>
    </row>
    <row r="36" spans="8:9" x14ac:dyDescent="0.3">
      <c r="H36" s="1"/>
      <c r="I36" s="1"/>
    </row>
    <row r="37" spans="8:9" x14ac:dyDescent="0.3">
      <c r="H37" s="1"/>
      <c r="I37" s="1"/>
    </row>
    <row r="38" spans="8:9" x14ac:dyDescent="0.3">
      <c r="H38" s="1"/>
      <c r="I38" s="1"/>
    </row>
    <row r="39" spans="8:9" x14ac:dyDescent="0.3">
      <c r="H39" s="1"/>
      <c r="I39" s="1"/>
    </row>
    <row r="40" spans="8:9" x14ac:dyDescent="0.3">
      <c r="H40" s="1"/>
      <c r="I40" s="1"/>
    </row>
    <row r="41" spans="8:9" x14ac:dyDescent="0.3">
      <c r="H41" s="1"/>
      <c r="I41" s="1"/>
    </row>
    <row r="42" spans="8:9" x14ac:dyDescent="0.3">
      <c r="H42" s="1"/>
      <c r="I42" s="1"/>
    </row>
    <row r="43" spans="8:9" x14ac:dyDescent="0.3">
      <c r="H43" s="1"/>
      <c r="I43" s="1"/>
    </row>
    <row r="44" spans="8:9" x14ac:dyDescent="0.3">
      <c r="H44" s="1"/>
      <c r="I44" s="1"/>
    </row>
    <row r="45" spans="8:9" x14ac:dyDescent="0.3">
      <c r="H45" s="1"/>
      <c r="I45" s="1"/>
    </row>
    <row r="46" spans="8:9" x14ac:dyDescent="0.3">
      <c r="H46" s="1"/>
      <c r="I46" s="1"/>
    </row>
  </sheetData>
  <sortState ref="A2:M22">
    <sortCondition ref="B2:B22"/>
  </sortState>
  <pageMargins left="0.7" right="0.7" top="0.75" bottom="0.75" header="0.3" footer="0.3"/>
  <pageSetup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lr_phono_module</vt:lpstr>
      <vt:lpstr>lr_phono_module!Print_Area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cp:lastPrinted>2015-06-18T20:15:30Z</cp:lastPrinted>
  <dcterms:created xsi:type="dcterms:W3CDTF">2015-05-30T19:26:35Z</dcterms:created>
  <dcterms:modified xsi:type="dcterms:W3CDTF">2015-06-19T15:46:34Z</dcterms:modified>
</cp:coreProperties>
</file>